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gbcnl.sharepoint.com/sites/ontwikkelingenbeheer/Gedeelde documenten/03 GEBIED/10 Communicatie/02 BRL 2018/Interpretatie/BRO 1 - BENG 2/"/>
    </mc:Choice>
  </mc:AlternateContent>
  <xr:revisionPtr revIDLastSave="41" documentId="8_{4A5D42DC-088A-437C-B39C-1BEAA180720A}" xr6:coauthVersionLast="46" xr6:coauthVersionMax="46" xr10:uidLastSave="{B99259B4-C529-4B9A-8197-636B1BCEC876}"/>
  <bookViews>
    <workbookView xWindow="-52160" yWindow="2260" windowWidth="28800" windowHeight="15460" tabRatio="500" xr2:uid="{00000000-000D-0000-FFFF-FFFF00000000}"/>
  </bookViews>
  <sheets>
    <sheet name="Berekening BRO1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2" l="1"/>
  <c r="D43" i="2"/>
  <c r="E45" i="2"/>
  <c r="D44" i="2"/>
  <c r="D46" i="2"/>
  <c r="D47" i="2"/>
  <c r="E46" i="2"/>
  <c r="E44" i="2"/>
  <c r="E43" i="2"/>
  <c r="E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Metz</author>
  </authors>
  <commentList>
    <comment ref="D13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Thomas Metz:</t>
        </r>
        <r>
          <rPr>
            <sz val="9"/>
            <color indexed="81"/>
            <rFont val="Calibri"/>
            <family val="2"/>
          </rPr>
          <t xml:space="preserve">
Basismethode loopt niet verder dan 1,05</t>
        </r>
      </text>
    </comment>
  </commentList>
</comments>
</file>

<file path=xl/sharedStrings.xml><?xml version="1.0" encoding="utf-8"?>
<sst xmlns="http://schemas.openxmlformats.org/spreadsheetml/2006/main" count="105" uniqueCount="71">
  <si>
    <t>A+</t>
  </si>
  <si>
    <t>A++</t>
  </si>
  <si>
    <t>A+++</t>
  </si>
  <si>
    <t>A++++</t>
  </si>
  <si>
    <t>A</t>
  </si>
  <si>
    <t>B</t>
  </si>
  <si>
    <t>Punten</t>
  </si>
  <si>
    <t>Geen</t>
  </si>
  <si>
    <t>Checklist A7</t>
  </si>
  <si>
    <t>6 of 7</t>
  </si>
  <si>
    <t>4 of 5</t>
  </si>
  <si>
    <t>C</t>
  </si>
  <si>
    <t>Basismethode (X = EI)</t>
  </si>
  <si>
    <t>Geen of hoger dan 1,30</t>
  </si>
  <si>
    <t>1,16 – 1,30</t>
  </si>
  <si>
    <t>≤ 3</t>
  </si>
  <si>
    <t>1,06 – 1,15</t>
  </si>
  <si>
    <t>X &gt;1,35</t>
  </si>
  <si>
    <t>1,15 &lt; X ≤ 1,35</t>
  </si>
  <si>
    <t>1,00 &lt; X ≤ 1,15</t>
  </si>
  <si>
    <t>8 of 9</t>
  </si>
  <si>
    <t>25% beter BB-eis</t>
  </si>
  <si>
    <t>0,65 &lt; X ≤ 1,00</t>
  </si>
  <si>
    <t>50% beter dan BB-eis</t>
  </si>
  <si>
    <t>0,30 &lt; X ≤ 0,65</t>
  </si>
  <si>
    <t>75% beter dan BB-eis</t>
  </si>
  <si>
    <t>X ≤ 0,30</t>
  </si>
  <si>
    <t>Detailmethode 
(X = Ep;tot/Ep;admin of Qpres;tot / Qpres;toel)</t>
  </si>
  <si>
    <t>Energielabel voor 1-1-2015</t>
  </si>
  <si>
    <t>Energie-Index na 1-1-2015</t>
  </si>
  <si>
    <t>Bouwjaar</t>
  </si>
  <si>
    <t>1,4 &lt; EI ≤ 1,8</t>
  </si>
  <si>
    <t>1998 t/m 1999</t>
  </si>
  <si>
    <t>1,2 &lt; EI ≤ 1,4</t>
  </si>
  <si>
    <t>2000 t/m 2001</t>
  </si>
  <si>
    <t>0,8 &lt; EI ≤ 1,2</t>
  </si>
  <si>
    <t>2002 en later</t>
  </si>
  <si>
    <t>0,6 &lt; EI ≤ 0,8</t>
  </si>
  <si>
    <t>0,4 &lt; EI ≤ 0,6</t>
  </si>
  <si>
    <t>0,2 &lt; EI ≤ 0,4</t>
  </si>
  <si>
    <t>EI ≤ 0,2</t>
  </si>
  <si>
    <t>Totaal</t>
  </si>
  <si>
    <t>Onderdeel</t>
  </si>
  <si>
    <t>UTILITEITSBOUW</t>
  </si>
  <si>
    <t>WONINGEN</t>
  </si>
  <si>
    <t>&lt;-- Toe te kennen aantal punten bij BRO 1</t>
  </si>
  <si>
    <t>Geen of &lt; label C</t>
  </si>
  <si>
    <t>Geen of &lt; 1,8</t>
  </si>
  <si>
    <t>Onbekend of &lt; 1998</t>
  </si>
  <si>
    <t>Energie-Label na 1-1-2015</t>
  </si>
  <si>
    <t>Geen of &lt; label B</t>
  </si>
  <si>
    <t>≤ 1,05</t>
  </si>
  <si>
    <t>BREEAM-NL Gebied - BRO 1 Primair gebouwgebonden energiegebruik</t>
  </si>
  <si>
    <t>NIEUWBOUW</t>
  </si>
  <si>
    <t>BESTAANDE BOUW</t>
  </si>
  <si>
    <t>Utiliteitsbouw; nieuw</t>
  </si>
  <si>
    <t>Utiliteitsbouw; bestaand</t>
  </si>
  <si>
    <t>Woningen; nieuw</t>
  </si>
  <si>
    <t>Woningen; bestaand</t>
  </si>
  <si>
    <t>REKENTOOL - PRIMAIR GEBOUWGEBONDEN ENERGIEGEBRUIK</t>
  </si>
  <si>
    <t>`</t>
  </si>
  <si>
    <r>
      <t>BVO (m</t>
    </r>
    <r>
      <rPr>
        <b/>
        <vertAlign val="super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)</t>
    </r>
  </si>
  <si>
    <t>Geen of minder dan 25% beter BB-eis</t>
  </si>
  <si>
    <t>Versie 2018-01</t>
  </si>
  <si>
    <r>
      <t>Totaal m</t>
    </r>
    <r>
      <rPr>
        <b/>
        <vertAlign val="superscript"/>
        <sz val="14"/>
        <color theme="0"/>
        <rFont val="Calibri"/>
        <family val="2"/>
        <scheme val="minor"/>
      </rPr>
      <t>2</t>
    </r>
  </si>
  <si>
    <t>Aantal punten</t>
  </si>
  <si>
    <t>EPC (NEN7120)/BENG 2</t>
  </si>
  <si>
    <t>C en lager</t>
  </si>
  <si>
    <t>A+++++</t>
  </si>
  <si>
    <t>Energielabelklasse  NTA8800</t>
  </si>
  <si>
    <t>Energielabelklasse NTA8800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</si>
</sst>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2"/>
      <color theme="1"/>
      <name val="Calibri"/>
      <family val="2"/>
      <charset val="129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charset val="129"/>
      <scheme val="minor"/>
    </font>
    <font>
      <sz val="12"/>
      <color rgb="FF000000"/>
      <name val="Calibri"/>
      <family val="2"/>
      <charset val="129"/>
      <scheme val="minor"/>
    </font>
    <font>
      <b/>
      <vertAlign val="superscript"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0"/>
      <name val="Calibri"/>
      <family val="2"/>
      <scheme val="minor"/>
    </font>
    <font>
      <sz val="12"/>
      <color rgb="FF3C8105"/>
      <name val="Calibri"/>
      <family val="2"/>
      <charset val="129"/>
      <scheme val="minor"/>
    </font>
    <font>
      <b/>
      <sz val="20"/>
      <color rgb="FF3C8105"/>
      <name val="Calibri"/>
      <family val="2"/>
      <scheme val="minor"/>
    </font>
    <font>
      <b/>
      <sz val="14"/>
      <color rgb="FF3C8105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4B146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0" fontId="6" fillId="0" borderId="0" xfId="0" applyFont="1" applyFill="1" applyBorder="1" applyAlignment="1">
      <alignment horizontal="left" vertical="center"/>
    </xf>
    <xf numFmtId="0" fontId="0" fillId="0" borderId="0" xfId="0" applyFill="1"/>
    <xf numFmtId="3" fontId="0" fillId="2" borderId="1" xfId="0" applyNumberFormat="1" applyFont="1" applyFill="1" applyBorder="1" applyAlignment="1" applyProtection="1">
      <alignment horizontal="center" vertical="center"/>
    </xf>
    <xf numFmtId="3" fontId="0" fillId="2" borderId="5" xfId="0" applyNumberFormat="1" applyFont="1" applyFill="1" applyBorder="1" applyAlignment="1" applyProtection="1">
      <alignment horizontal="center" vertical="center"/>
    </xf>
    <xf numFmtId="3" fontId="1" fillId="2" borderId="6" xfId="0" applyNumberFormat="1" applyFont="1" applyFill="1" applyBorder="1" applyAlignment="1" applyProtection="1">
      <alignment horizontal="center" vertical="center"/>
    </xf>
    <xf numFmtId="164" fontId="0" fillId="2" borderId="1" xfId="0" applyNumberFormat="1" applyFont="1" applyFill="1" applyBorder="1" applyAlignment="1" applyProtection="1">
      <alignment horizontal="center" vertical="center"/>
    </xf>
    <xf numFmtId="164" fontId="0" fillId="2" borderId="5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0" fontId="7" fillId="2" borderId="4" xfId="0" applyFont="1" applyFill="1" applyBorder="1"/>
    <xf numFmtId="0" fontId="0" fillId="0" borderId="0" xfId="0" applyFont="1" applyFill="1" applyBorder="1"/>
    <xf numFmtId="49" fontId="0" fillId="2" borderId="8" xfId="0" applyNumberFormat="1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/>
    <xf numFmtId="0" fontId="0" fillId="2" borderId="10" xfId="0" applyFill="1" applyBorder="1" applyAlignment="1">
      <alignment horizontal="left"/>
    </xf>
    <xf numFmtId="0" fontId="7" fillId="2" borderId="11" xfId="0" applyFont="1" applyFill="1" applyBorder="1"/>
    <xf numFmtId="0" fontId="7" fillId="2" borderId="12" xfId="0" applyFont="1" applyFill="1" applyBorder="1"/>
    <xf numFmtId="0" fontId="7" fillId="2" borderId="2" xfId="0" applyFont="1" applyFill="1" applyBorder="1"/>
    <xf numFmtId="0" fontId="1" fillId="3" borderId="15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3" borderId="18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1" fillId="2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6" borderId="26" xfId="0" applyFill="1" applyBorder="1" applyProtection="1">
      <protection locked="0"/>
    </xf>
    <xf numFmtId="0" fontId="0" fillId="6" borderId="28" xfId="0" applyFill="1" applyBorder="1" applyProtection="1">
      <protection locked="0"/>
    </xf>
    <xf numFmtId="0" fontId="0" fillId="2" borderId="25" xfId="0" applyFill="1" applyBorder="1"/>
    <xf numFmtId="0" fontId="0" fillId="2" borderId="29" xfId="0" applyFill="1" applyBorder="1"/>
    <xf numFmtId="0" fontId="1" fillId="3" borderId="30" xfId="0" applyFont="1" applyFill="1" applyBorder="1" applyAlignment="1">
      <alignment horizontal="left" vertical="top"/>
    </xf>
    <xf numFmtId="0" fontId="0" fillId="6" borderId="31" xfId="0" applyFont="1" applyFill="1" applyBorder="1" applyProtection="1">
      <protection locked="0"/>
    </xf>
    <xf numFmtId="0" fontId="0" fillId="6" borderId="31" xfId="0" applyFill="1" applyBorder="1" applyProtection="1">
      <protection locked="0"/>
    </xf>
    <xf numFmtId="1" fontId="9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/>
    <xf numFmtId="0" fontId="4" fillId="0" borderId="0" xfId="0" applyFont="1" applyAlignment="1">
      <alignment vertical="center"/>
    </xf>
    <xf numFmtId="0" fontId="1" fillId="3" borderId="22" xfId="0" applyFont="1" applyFill="1" applyBorder="1" applyAlignment="1">
      <alignment horizontal="left" vertical="top"/>
    </xf>
    <xf numFmtId="0" fontId="13" fillId="0" borderId="0" xfId="0" applyFont="1"/>
    <xf numFmtId="0" fontId="14" fillId="0" borderId="0" xfId="0" applyFont="1" applyProtection="1"/>
    <xf numFmtId="0" fontId="15" fillId="0" borderId="0" xfId="0" applyFont="1" applyProtection="1"/>
    <xf numFmtId="0" fontId="12" fillId="4" borderId="2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wrapText="1"/>
    </xf>
    <xf numFmtId="0" fontId="0" fillId="2" borderId="17" xfId="0" applyFont="1" applyFill="1" applyBorder="1" applyAlignment="1">
      <alignment wrapText="1"/>
    </xf>
    <xf numFmtId="0" fontId="0" fillId="2" borderId="35" xfId="0" applyFill="1" applyBorder="1" applyAlignment="1">
      <alignment wrapText="1"/>
    </xf>
    <xf numFmtId="49" fontId="0" fillId="2" borderId="8" xfId="0" applyNumberFormat="1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6" fillId="7" borderId="18" xfId="0" applyFont="1" applyFill="1" applyBorder="1" applyAlignment="1">
      <alignment horizontal="left" vertical="center"/>
    </xf>
    <xf numFmtId="0" fontId="16" fillId="7" borderId="16" xfId="0" applyFont="1" applyFill="1" applyBorder="1" applyAlignment="1">
      <alignment horizontal="left" vertical="center"/>
    </xf>
    <xf numFmtId="0" fontId="16" fillId="7" borderId="24" xfId="0" applyFont="1" applyFill="1" applyBorder="1" applyAlignment="1">
      <alignment horizontal="left" vertical="center"/>
    </xf>
    <xf numFmtId="0" fontId="16" fillId="7" borderId="3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top"/>
    </xf>
    <xf numFmtId="0" fontId="1" fillId="3" borderId="8" xfId="0" applyFont="1" applyFill="1" applyBorder="1" applyAlignment="1">
      <alignment horizontal="center" vertical="top"/>
    </xf>
    <xf numFmtId="0" fontId="0" fillId="2" borderId="2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left" vertical="center"/>
    </xf>
    <xf numFmtId="0" fontId="12" fillId="4" borderId="20" xfId="0" applyFont="1" applyFill="1" applyBorder="1" applyAlignment="1">
      <alignment horizontal="left" vertical="center"/>
    </xf>
    <xf numFmtId="0" fontId="12" fillId="4" borderId="32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/>
    </xf>
    <xf numFmtId="0" fontId="12" fillId="4" borderId="25" xfId="0" applyFont="1" applyFill="1" applyBorder="1" applyAlignment="1">
      <alignment horizontal="left" vertical="center"/>
    </xf>
    <xf numFmtId="0" fontId="16" fillId="7" borderId="7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0" fillId="2" borderId="27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34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</cellXfs>
  <cellStyles count="13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Standaard" xfId="0" builtinId="0"/>
  </cellStyles>
  <dxfs count="0"/>
  <tableStyles count="0" defaultTableStyle="TableStyleMedium9" defaultPivotStyle="PivotStyleMedium4"/>
  <colors>
    <mruColors>
      <color rgb="FF54B146"/>
      <color rgb="FF3C81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698500</xdr:colOff>
      <xdr:row>0</xdr:row>
      <xdr:rowOff>76200</xdr:rowOff>
    </xdr:from>
    <xdr:to>
      <xdr:col>9</xdr:col>
      <xdr:colOff>369939</xdr:colOff>
      <xdr:row>2</xdr:row>
      <xdr:rowOff>152400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D6D66240-2BFE-1C4D-B8BB-4895105C3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100" y="76200"/>
          <a:ext cx="3760839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7"/>
  <sheetViews>
    <sheetView showGridLines="0" tabSelected="1" topLeftCell="A19" workbookViewId="0">
      <selection activeCell="C10" sqref="C10"/>
    </sheetView>
  </sheetViews>
  <sheetFormatPr defaultColWidth="10.6640625" defaultRowHeight="15.5"/>
  <cols>
    <col min="1" max="1" width="2.33203125" customWidth="1"/>
    <col min="2" max="2" width="7.1640625" customWidth="1"/>
    <col min="3" max="3" width="17.83203125" bestFit="1" customWidth="1"/>
    <col min="4" max="5" width="20.1640625" customWidth="1"/>
    <col min="6" max="6" width="18.58203125" customWidth="1"/>
    <col min="7" max="7" width="20.83203125" customWidth="1"/>
    <col min="8" max="8" width="15.1640625" customWidth="1"/>
    <col min="9" max="9" width="17.6640625" customWidth="1"/>
    <col min="10" max="10" width="18.5" bestFit="1" customWidth="1"/>
    <col min="11" max="11" width="18.5" customWidth="1"/>
    <col min="12" max="12" width="15.83203125" customWidth="1"/>
    <col min="13" max="13" width="15" customWidth="1"/>
    <col min="14" max="14" width="13.33203125" bestFit="1" customWidth="1"/>
  </cols>
  <sheetData>
    <row r="1" spans="2:9" ht="26">
      <c r="B1" s="45" t="s">
        <v>59</v>
      </c>
    </row>
    <row r="2" spans="2:9" ht="18.5">
      <c r="B2" s="46" t="s">
        <v>52</v>
      </c>
    </row>
    <row r="3" spans="2:9" ht="16" customHeight="1">
      <c r="B3" s="46" t="s">
        <v>63</v>
      </c>
    </row>
    <row r="4" spans="2:9" ht="16" thickBot="1">
      <c r="E4" s="44"/>
    </row>
    <row r="5" spans="2:9" s="3" customFormat="1" ht="24" customHeight="1">
      <c r="B5" s="68" t="s">
        <v>43</v>
      </c>
      <c r="C5" s="69"/>
      <c r="D5" s="69"/>
      <c r="E5" s="69"/>
      <c r="F5" s="70"/>
    </row>
    <row r="6" spans="2:9" ht="20" customHeight="1">
      <c r="B6" s="56" t="s">
        <v>53</v>
      </c>
      <c r="C6" s="57"/>
      <c r="D6" s="58"/>
      <c r="E6" s="58"/>
      <c r="F6" s="59"/>
    </row>
    <row r="7" spans="2:9" s="1" customFormat="1" ht="18" thickBot="1">
      <c r="B7" s="28" t="s">
        <v>6</v>
      </c>
      <c r="C7" s="43" t="s">
        <v>61</v>
      </c>
      <c r="D7" s="60" t="s">
        <v>66</v>
      </c>
      <c r="E7" s="60"/>
      <c r="F7" s="61"/>
    </row>
    <row r="8" spans="2:9" s="1" customFormat="1" ht="16" thickBot="1">
      <c r="B8" s="25">
        <v>0</v>
      </c>
      <c r="C8" s="33"/>
      <c r="D8" s="62" t="s">
        <v>62</v>
      </c>
      <c r="E8" s="63"/>
      <c r="F8" s="64"/>
    </row>
    <row r="9" spans="2:9" ht="16" thickBot="1">
      <c r="B9" s="25">
        <v>5</v>
      </c>
      <c r="C9" s="33"/>
      <c r="D9" s="62" t="s">
        <v>21</v>
      </c>
      <c r="E9" s="63"/>
      <c r="F9" s="64"/>
    </row>
    <row r="10" spans="2:9" ht="16" thickBot="1">
      <c r="B10" s="25">
        <v>6</v>
      </c>
      <c r="C10" s="33"/>
      <c r="D10" s="62" t="s">
        <v>23</v>
      </c>
      <c r="E10" s="63"/>
      <c r="F10" s="64"/>
    </row>
    <row r="11" spans="2:9" ht="16" thickBot="1">
      <c r="B11" s="30">
        <v>7</v>
      </c>
      <c r="C11" s="34"/>
      <c r="D11" s="77" t="s">
        <v>25</v>
      </c>
      <c r="E11" s="78"/>
      <c r="F11" s="79"/>
    </row>
    <row r="12" spans="2:9" ht="20" customHeight="1">
      <c r="B12" s="56" t="s">
        <v>54</v>
      </c>
      <c r="C12" s="57"/>
      <c r="D12" s="58"/>
      <c r="E12" s="58"/>
      <c r="F12" s="59"/>
      <c r="G12" s="1"/>
      <c r="H12" s="32"/>
    </row>
    <row r="13" spans="2:9" ht="50" customHeight="1" thickBot="1">
      <c r="B13" s="31" t="s">
        <v>6</v>
      </c>
      <c r="C13" s="37" t="s">
        <v>61</v>
      </c>
      <c r="D13" s="24" t="s">
        <v>12</v>
      </c>
      <c r="E13" s="24" t="s">
        <v>27</v>
      </c>
      <c r="F13" s="24" t="s">
        <v>70</v>
      </c>
      <c r="G13" s="23" t="s">
        <v>8</v>
      </c>
      <c r="H13" s="1"/>
      <c r="I13" s="1"/>
    </row>
    <row r="14" spans="2:9" ht="32" customHeight="1" thickBot="1">
      <c r="B14" s="25">
        <v>0</v>
      </c>
      <c r="C14" s="38"/>
      <c r="D14" s="35" t="s">
        <v>13</v>
      </c>
      <c r="E14" s="13" t="s">
        <v>7</v>
      </c>
      <c r="F14" s="49" t="s">
        <v>67</v>
      </c>
      <c r="G14" s="16" t="s">
        <v>7</v>
      </c>
      <c r="H14" s="1"/>
      <c r="I14" s="1"/>
    </row>
    <row r="15" spans="2:9" ht="32" customHeight="1" thickBot="1">
      <c r="B15" s="25">
        <v>1</v>
      </c>
      <c r="C15" s="39"/>
      <c r="D15" s="35" t="s">
        <v>14</v>
      </c>
      <c r="E15" s="13"/>
      <c r="F15" s="49" t="s">
        <v>5</v>
      </c>
      <c r="G15" s="16" t="s">
        <v>15</v>
      </c>
    </row>
    <row r="16" spans="2:9" ht="32" customHeight="1" thickBot="1">
      <c r="B16" s="25">
        <v>2</v>
      </c>
      <c r="C16" s="39"/>
      <c r="D16" s="35" t="s">
        <v>16</v>
      </c>
      <c r="E16" s="13" t="s">
        <v>17</v>
      </c>
      <c r="F16" s="49" t="s">
        <v>4</v>
      </c>
      <c r="G16" s="16" t="s">
        <v>10</v>
      </c>
    </row>
    <row r="17" spans="2:13" ht="32" customHeight="1" thickBot="1">
      <c r="B17" s="25">
        <v>3</v>
      </c>
      <c r="C17" s="33"/>
      <c r="D17" s="35" t="s">
        <v>51</v>
      </c>
      <c r="E17" s="13" t="s">
        <v>18</v>
      </c>
      <c r="F17" s="49" t="s">
        <v>0</v>
      </c>
      <c r="G17" s="16" t="s">
        <v>9</v>
      </c>
    </row>
    <row r="18" spans="2:13" ht="32" customHeight="1" thickBot="1">
      <c r="B18" s="25">
        <v>4</v>
      </c>
      <c r="C18" s="34"/>
      <c r="D18" s="35"/>
      <c r="E18" s="12" t="s">
        <v>19</v>
      </c>
      <c r="F18" s="50" t="s">
        <v>1</v>
      </c>
      <c r="G18" s="16" t="s">
        <v>20</v>
      </c>
    </row>
    <row r="19" spans="2:13" ht="32" customHeight="1" thickBot="1">
      <c r="B19" s="25">
        <v>5</v>
      </c>
      <c r="C19" s="34"/>
      <c r="D19" s="35"/>
      <c r="E19" s="13" t="s">
        <v>22</v>
      </c>
      <c r="F19" s="49" t="s">
        <v>2</v>
      </c>
      <c r="G19" s="16">
        <v>10</v>
      </c>
    </row>
    <row r="20" spans="2:13" ht="32" customHeight="1" thickBot="1">
      <c r="B20" s="25">
        <v>6</v>
      </c>
      <c r="C20" s="34"/>
      <c r="D20" s="35"/>
      <c r="E20" s="13" t="s">
        <v>24</v>
      </c>
      <c r="F20" s="49" t="s">
        <v>3</v>
      </c>
      <c r="G20" s="17"/>
    </row>
    <row r="21" spans="2:13" ht="32" customHeight="1" thickBot="1">
      <c r="B21" s="26">
        <v>7</v>
      </c>
      <c r="C21" s="34"/>
      <c r="D21" s="36"/>
      <c r="E21" s="18" t="s">
        <v>26</v>
      </c>
      <c r="F21" s="51" t="s">
        <v>68</v>
      </c>
      <c r="G21" s="19"/>
    </row>
    <row r="22" spans="2:13" s="2" customFormat="1" ht="16" thickBot="1">
      <c r="B22" s="27"/>
      <c r="C22" s="15"/>
      <c r="D22" s="15"/>
      <c r="E22" s="15"/>
      <c r="F22" s="4"/>
      <c r="G22" s="4"/>
      <c r="H22" s="4"/>
      <c r="I22" s="4"/>
      <c r="J22" s="4"/>
      <c r="K22" s="4"/>
      <c r="L22" s="4"/>
    </row>
    <row r="23" spans="2:13" s="3" customFormat="1" ht="24" customHeight="1">
      <c r="B23" s="68" t="s">
        <v>44</v>
      </c>
      <c r="C23" s="69"/>
      <c r="D23" s="69"/>
      <c r="E23" s="69"/>
      <c r="F23" s="69"/>
      <c r="G23" s="70"/>
      <c r="H23" s="41"/>
      <c r="I23" s="41"/>
    </row>
    <row r="24" spans="2:13" ht="20" customHeight="1">
      <c r="B24" s="56" t="s">
        <v>53</v>
      </c>
      <c r="C24" s="58"/>
      <c r="D24" s="58"/>
      <c r="E24" s="58"/>
      <c r="F24" s="58"/>
      <c r="G24" s="59"/>
    </row>
    <row r="25" spans="2:13" ht="18" thickBot="1">
      <c r="B25" s="28" t="s">
        <v>6</v>
      </c>
      <c r="C25" s="29" t="s">
        <v>61</v>
      </c>
      <c r="D25" s="60" t="s">
        <v>66</v>
      </c>
      <c r="E25" s="60"/>
      <c r="F25" s="60"/>
      <c r="G25" s="61"/>
    </row>
    <row r="26" spans="2:13" ht="16" thickBot="1">
      <c r="B26" s="25">
        <v>0</v>
      </c>
      <c r="C26" s="33"/>
      <c r="D26" s="65" t="s">
        <v>62</v>
      </c>
      <c r="E26" s="66"/>
      <c r="F26" s="66"/>
      <c r="G26" s="67"/>
    </row>
    <row r="27" spans="2:13" ht="16" thickBot="1">
      <c r="B27" s="25">
        <v>5</v>
      </c>
      <c r="C27" s="33"/>
      <c r="D27" s="65" t="s">
        <v>21</v>
      </c>
      <c r="E27" s="66"/>
      <c r="F27" s="66"/>
      <c r="G27" s="67"/>
    </row>
    <row r="28" spans="2:13" ht="16" thickBot="1">
      <c r="B28" s="25">
        <v>6</v>
      </c>
      <c r="C28" s="34"/>
      <c r="D28" s="65" t="s">
        <v>23</v>
      </c>
      <c r="E28" s="66"/>
      <c r="F28" s="66"/>
      <c r="G28" s="67"/>
      <c r="I28" t="s">
        <v>60</v>
      </c>
    </row>
    <row r="29" spans="2:13" ht="16" thickBot="1">
      <c r="B29" s="30">
        <v>7</v>
      </c>
      <c r="C29" s="33"/>
      <c r="D29" s="80" t="s">
        <v>25</v>
      </c>
      <c r="E29" s="81"/>
      <c r="F29" s="81"/>
      <c r="G29" s="82"/>
    </row>
    <row r="30" spans="2:13" ht="20" customHeight="1">
      <c r="B30" s="73" t="s">
        <v>54</v>
      </c>
      <c r="C30" s="74"/>
      <c r="D30" s="75"/>
      <c r="E30" s="75"/>
      <c r="F30" s="75"/>
      <c r="G30" s="76"/>
      <c r="H30" s="4"/>
      <c r="I30" s="4"/>
      <c r="J30" s="4"/>
      <c r="K30" s="4"/>
      <c r="L30" s="4"/>
    </row>
    <row r="31" spans="2:13" ht="31.5" thickBot="1">
      <c r="B31" s="31" t="s">
        <v>6</v>
      </c>
      <c r="C31" s="37" t="s">
        <v>61</v>
      </c>
      <c r="D31" s="24" t="s">
        <v>28</v>
      </c>
      <c r="E31" s="24" t="s">
        <v>49</v>
      </c>
      <c r="F31" s="24" t="s">
        <v>29</v>
      </c>
      <c r="G31" s="24" t="s">
        <v>69</v>
      </c>
      <c r="H31" s="23" t="s">
        <v>30</v>
      </c>
      <c r="I31" s="4"/>
      <c r="J31" s="4"/>
      <c r="K31" s="4"/>
      <c r="L31" s="4"/>
      <c r="M31" s="4"/>
    </row>
    <row r="32" spans="2:13" ht="32.5" customHeight="1" thickBot="1">
      <c r="B32" s="25">
        <v>0</v>
      </c>
      <c r="C32" s="38"/>
      <c r="D32" s="35" t="s">
        <v>46</v>
      </c>
      <c r="E32" s="13" t="s">
        <v>50</v>
      </c>
      <c r="F32" s="13" t="s">
        <v>47</v>
      </c>
      <c r="G32" s="35" t="s">
        <v>46</v>
      </c>
      <c r="H32" s="52" t="s">
        <v>48</v>
      </c>
      <c r="I32" s="4"/>
      <c r="J32" s="4"/>
      <c r="K32" s="4"/>
      <c r="L32" s="4"/>
      <c r="M32" s="4"/>
    </row>
    <row r="33" spans="2:13" ht="32.5" customHeight="1" thickBot="1">
      <c r="B33" s="25">
        <v>1</v>
      </c>
      <c r="C33" s="39"/>
      <c r="D33" s="14" t="s">
        <v>11</v>
      </c>
      <c r="E33" s="14" t="s">
        <v>5</v>
      </c>
      <c r="F33" s="14" t="s">
        <v>31</v>
      </c>
      <c r="G33" s="14" t="s">
        <v>11</v>
      </c>
      <c r="H33" s="20" t="s">
        <v>32</v>
      </c>
      <c r="I33" s="4"/>
      <c r="J33" s="4"/>
      <c r="K33" s="4"/>
      <c r="L33" s="4"/>
      <c r="M33" s="4"/>
    </row>
    <row r="34" spans="2:13" ht="32.5" customHeight="1" thickBot="1">
      <c r="B34" s="25">
        <v>2</v>
      </c>
      <c r="C34" s="39"/>
      <c r="D34" s="14" t="s">
        <v>5</v>
      </c>
      <c r="E34" s="14" t="s">
        <v>4</v>
      </c>
      <c r="F34" s="14" t="s">
        <v>33</v>
      </c>
      <c r="G34" s="14" t="s">
        <v>5</v>
      </c>
      <c r="H34" s="20" t="s">
        <v>34</v>
      </c>
      <c r="I34" s="4"/>
      <c r="J34" s="4"/>
      <c r="K34" s="4"/>
      <c r="L34" s="4"/>
      <c r="M34" s="4"/>
    </row>
    <row r="35" spans="2:13" ht="32.5" customHeight="1" thickBot="1">
      <c r="B35" s="25">
        <v>3</v>
      </c>
      <c r="C35" s="33"/>
      <c r="D35" s="14" t="s">
        <v>4</v>
      </c>
      <c r="E35" s="14" t="s">
        <v>0</v>
      </c>
      <c r="F35" s="14" t="s">
        <v>35</v>
      </c>
      <c r="G35" s="14" t="s">
        <v>4</v>
      </c>
      <c r="H35" s="20" t="s">
        <v>36</v>
      </c>
      <c r="I35" s="4"/>
      <c r="J35" s="4"/>
      <c r="K35" s="4"/>
      <c r="L35" s="4"/>
      <c r="M35" s="4"/>
    </row>
    <row r="36" spans="2:13" ht="32.5" customHeight="1" thickBot="1">
      <c r="B36" s="25">
        <v>4</v>
      </c>
      <c r="C36" s="34"/>
      <c r="D36" s="14" t="s">
        <v>0</v>
      </c>
      <c r="E36" s="14" t="s">
        <v>1</v>
      </c>
      <c r="F36" s="14" t="s">
        <v>37</v>
      </c>
      <c r="G36" s="14" t="s">
        <v>0</v>
      </c>
      <c r="H36" s="20"/>
      <c r="I36" s="4"/>
      <c r="J36" s="4"/>
      <c r="K36" s="4"/>
      <c r="L36" s="4"/>
      <c r="M36" s="4"/>
    </row>
    <row r="37" spans="2:13" ht="32.5" customHeight="1" thickBot="1">
      <c r="B37" s="25">
        <v>5</v>
      </c>
      <c r="C37" s="34"/>
      <c r="D37" s="14" t="s">
        <v>1</v>
      </c>
      <c r="E37" s="14" t="s">
        <v>2</v>
      </c>
      <c r="F37" s="14" t="s">
        <v>38</v>
      </c>
      <c r="G37" s="14" t="s">
        <v>1</v>
      </c>
      <c r="H37" s="20"/>
      <c r="I37" s="4"/>
      <c r="J37" s="4"/>
      <c r="K37" s="4"/>
      <c r="L37" s="4"/>
      <c r="M37" s="4"/>
    </row>
    <row r="38" spans="2:13" ht="32.5" customHeight="1" thickBot="1">
      <c r="B38" s="25">
        <v>6</v>
      </c>
      <c r="C38" s="34"/>
      <c r="D38" s="14" t="s">
        <v>2</v>
      </c>
      <c r="E38" s="14" t="s">
        <v>3</v>
      </c>
      <c r="F38" s="14" t="s">
        <v>39</v>
      </c>
      <c r="G38" s="14" t="s">
        <v>2</v>
      </c>
      <c r="H38" s="20"/>
      <c r="I38" s="4"/>
      <c r="J38" s="4"/>
      <c r="K38" s="4"/>
      <c r="L38" s="4"/>
      <c r="M38" s="4"/>
    </row>
    <row r="39" spans="2:13" ht="32.5" customHeight="1" thickBot="1">
      <c r="B39" s="26">
        <v>7</v>
      </c>
      <c r="C39" s="34"/>
      <c r="D39" s="21" t="s">
        <v>3</v>
      </c>
      <c r="E39" s="21"/>
      <c r="F39" s="21" t="s">
        <v>40</v>
      </c>
      <c r="G39" s="21" t="s">
        <v>3</v>
      </c>
      <c r="H39" s="22"/>
      <c r="I39" s="4"/>
      <c r="J39" s="4"/>
      <c r="K39" s="4"/>
      <c r="L39" s="4"/>
      <c r="M39" s="4"/>
    </row>
    <row r="40" spans="2:13">
      <c r="B40" s="6"/>
      <c r="C40" s="6"/>
      <c r="D40" s="6"/>
      <c r="G40" s="5"/>
      <c r="H40" s="4"/>
      <c r="I40" s="4"/>
      <c r="J40" s="4"/>
      <c r="K40" s="4"/>
      <c r="L40" s="4"/>
    </row>
    <row r="41" spans="2:13">
      <c r="B41" s="6"/>
      <c r="C41" s="6"/>
      <c r="D41" s="6"/>
      <c r="G41" s="5"/>
      <c r="H41" s="4"/>
      <c r="I41" s="4"/>
      <c r="J41" s="4"/>
      <c r="K41" s="4"/>
      <c r="L41" s="4"/>
    </row>
    <row r="42" spans="2:13" ht="31" customHeight="1">
      <c r="B42" s="71" t="s">
        <v>42</v>
      </c>
      <c r="C42" s="72"/>
      <c r="D42" s="47" t="s">
        <v>64</v>
      </c>
      <c r="E42" s="48" t="s">
        <v>65</v>
      </c>
    </row>
    <row r="43" spans="2:13">
      <c r="B43" s="53" t="s">
        <v>55</v>
      </c>
      <c r="C43" s="53"/>
      <c r="D43" s="7">
        <f>SUM(C8:C11)</f>
        <v>0</v>
      </c>
      <c r="E43" s="10">
        <f>IF(D43=0,0,(C9*B9+C10*B10+C11*B11)/D43)</f>
        <v>0</v>
      </c>
    </row>
    <row r="44" spans="2:13">
      <c r="B44" s="53" t="s">
        <v>56</v>
      </c>
      <c r="C44" s="53"/>
      <c r="D44" s="7">
        <f>SUM(C14:C21)</f>
        <v>0</v>
      </c>
      <c r="E44" s="10">
        <f>IF(D44=0,0,(C15*B15+C16*B16+C17*B17+C18*B18+C19*B19+C20*B20+C21*B21)/D44)</f>
        <v>0</v>
      </c>
    </row>
    <row r="45" spans="2:13">
      <c r="B45" s="53" t="s">
        <v>57</v>
      </c>
      <c r="C45" s="53"/>
      <c r="D45" s="7">
        <f>SUM(C26:C29)</f>
        <v>0</v>
      </c>
      <c r="E45" s="10">
        <f>IF(D45=0,0,(C27*B27+C28*B28+C29*B29)/D45)</f>
        <v>0</v>
      </c>
    </row>
    <row r="46" spans="2:13" ht="16" thickBot="1">
      <c r="B46" s="54" t="s">
        <v>58</v>
      </c>
      <c r="C46" s="54"/>
      <c r="D46" s="8">
        <f>SUM(C32:C39)</f>
        <v>0</v>
      </c>
      <c r="E46" s="11">
        <f>IF(D46=0,0,(C33*B33+C34*B34+C35*B35+C36*B36+C37*B37+C38*B38+C39*B39)/D46)</f>
        <v>0</v>
      </c>
    </row>
    <row r="47" spans="2:13" ht="26.5" thickTop="1">
      <c r="B47" s="55" t="s">
        <v>41</v>
      </c>
      <c r="C47" s="55"/>
      <c r="D47" s="9">
        <f>SUM(D43:D46)</f>
        <v>0</v>
      </c>
      <c r="E47" s="40">
        <f>IF(D47=0,0,(E43*D43+E44*D44+E45*D45+E46*D46)/D47)</f>
        <v>0</v>
      </c>
      <c r="F47" s="42" t="s">
        <v>45</v>
      </c>
    </row>
  </sheetData>
  <sheetProtection algorithmName="SHA-512" hashValue="czOIS0rWZEtCCIS7PcSVMyr4EcUW84IsfUenJ4mgg1p0rp1UYCH7ivmPxjSQ/JdV/Fgt4bEkvJv3WubyQdbaLA==" saltValue="SKez2jgFyBgTCI3Hnk28hQ==" spinCount="100000" sheet="1" objects="1" scenarios="1" selectLockedCells="1"/>
  <mergeCells count="22">
    <mergeCell ref="B5:F5"/>
    <mergeCell ref="B12:F12"/>
    <mergeCell ref="B42:C42"/>
    <mergeCell ref="B43:C43"/>
    <mergeCell ref="B24:G24"/>
    <mergeCell ref="B30:G30"/>
    <mergeCell ref="B23:G23"/>
    <mergeCell ref="D7:F7"/>
    <mergeCell ref="D9:F9"/>
    <mergeCell ref="D10:F10"/>
    <mergeCell ref="D11:F11"/>
    <mergeCell ref="D27:G27"/>
    <mergeCell ref="D28:G28"/>
    <mergeCell ref="D29:G29"/>
    <mergeCell ref="B44:C44"/>
    <mergeCell ref="B45:C45"/>
    <mergeCell ref="B46:C46"/>
    <mergeCell ref="B47:C47"/>
    <mergeCell ref="B6:F6"/>
    <mergeCell ref="D25:G25"/>
    <mergeCell ref="D8:F8"/>
    <mergeCell ref="D26:G26"/>
  </mergeCells>
  <pageMargins left="0.75" right="0.75" top="1" bottom="1" header="0.5" footer="0.5"/>
  <pageSetup paperSize="9"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A2C44F8609A34FA1B53FFDD71C2C57" ma:contentTypeVersion="12" ma:contentTypeDescription="Een nieuw document maken." ma:contentTypeScope="" ma:versionID="b8a22c553820b0bc61697d7fa4a7f3cd">
  <xsd:schema xmlns:xsd="http://www.w3.org/2001/XMLSchema" xmlns:xs="http://www.w3.org/2001/XMLSchema" xmlns:p="http://schemas.microsoft.com/office/2006/metadata/properties" xmlns:ns2="199d4d8a-d2e8-430a-b742-0bde6677c999" xmlns:ns3="04f11fb8-5d4e-46be-bbb1-70ba70dc708d" targetNamespace="http://schemas.microsoft.com/office/2006/metadata/properties" ma:root="true" ma:fieldsID="1cca83db999b501851aa47058d01c6ce" ns2:_="" ns3:_="">
    <xsd:import namespace="199d4d8a-d2e8-430a-b742-0bde6677c999"/>
    <xsd:import namespace="04f11fb8-5d4e-46be-bbb1-70ba70dc7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d4d8a-d2e8-430a-b742-0bde6677c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11fb8-5d4e-46be-bbb1-70ba70dc7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D7A76A-8BA8-4D84-8A0E-238F66E92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d4d8a-d2e8-430a-b742-0bde6677c999"/>
    <ds:schemaRef ds:uri="04f11fb8-5d4e-46be-bbb1-70ba70dc7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2C2AE-D247-47BF-9D07-430A0084BB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C228BE-5665-4818-865F-84777AB609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Berekening BRO1</vt:lpstr>
    </vt:vector>
  </TitlesOfParts>
  <Company>Dutch Green Building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Dansen</dc:creator>
  <cp:lastModifiedBy>Maikel de Laat</cp:lastModifiedBy>
  <dcterms:created xsi:type="dcterms:W3CDTF">2016-02-10T14:00:11Z</dcterms:created>
  <dcterms:modified xsi:type="dcterms:W3CDTF">2021-01-29T09:17:45Z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0x010100F1A2C44F8609A34FA1B53FFDD71C2C57</vt:lpwstr>
  </property>
</Properties>
</file>